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workbookProtection workbookAlgorithmName="SHA-512" workbookHashValue="zNBqIp4LGvow6Dxrax24uT9kivJcVZCjRvwIXjKeCwKXgU8Fb65T7GdmWzb/MTu0kxDqqOpMUsxVAqgBmo6ITQ==" workbookSaltValue="zseRhjQ9zw/uG4wSvLpAiA==" workbookSpinCount="100000" lockStructure="1"/>
  <bookViews>
    <workbookView xWindow="0" yWindow="0" windowWidth="28800" windowHeight="12435" tabRatio="862"/>
  </bookViews>
  <sheets>
    <sheet name="ПЕНОПЛЭКС" sheetId="9" r:id="rId1"/>
    <sheet name="УРСА XPS" sheetId="8" r:id="rId2"/>
    <sheet name="РАВАТЕРМ" sheetId="10" r:id="rId3"/>
    <sheet name="ПОЛИСПЕН" sheetId="11" r:id="rId4"/>
    <sheet name="ПЕНОПЛАСТ" sheetId="13" r:id="rId5"/>
  </sheets>
  <definedNames>
    <definedName name="_xlnm.Print_Area" localSheetId="3">ПОЛИСПЕН!$A$1:$I$26</definedName>
    <definedName name="_xlnm.Print_Area" localSheetId="2">РАВАТЕРМ!$A$1:$I$21</definedName>
  </definedNames>
  <calcPr calcId="152511"/>
</workbook>
</file>

<file path=xl/calcChain.xml><?xml version="1.0" encoding="utf-8"?>
<calcChain xmlns="http://schemas.openxmlformats.org/spreadsheetml/2006/main">
  <c r="I28" i="9" l="1"/>
  <c r="I27" i="9"/>
  <c r="I42" i="9" l="1"/>
  <c r="I43" i="9"/>
  <c r="I14" i="8" l="1"/>
  <c r="I9" i="8"/>
  <c r="F11" i="10"/>
  <c r="F12" i="10"/>
  <c r="F13" i="10"/>
  <c r="F14" i="10"/>
  <c r="F15" i="10"/>
  <c r="F16" i="10"/>
  <c r="F17" i="10"/>
  <c r="F18" i="10"/>
  <c r="F19" i="10"/>
  <c r="F20" i="10"/>
  <c r="F21" i="10"/>
  <c r="F10" i="10"/>
  <c r="I10" i="10"/>
  <c r="I11" i="11" l="1"/>
  <c r="I12" i="11" l="1"/>
  <c r="I13" i="11"/>
  <c r="I10" i="1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9" i="9"/>
  <c r="I10" i="8" l="1"/>
  <c r="I11" i="8"/>
  <c r="I12" i="8"/>
  <c r="I13" i="8"/>
  <c r="I15" i="8"/>
  <c r="I16" i="8"/>
  <c r="I17" i="8"/>
  <c r="I18" i="8"/>
  <c r="I12" i="10" l="1"/>
  <c r="I13" i="10"/>
  <c r="I14" i="10"/>
  <c r="I15" i="10"/>
  <c r="I16" i="10"/>
  <c r="I17" i="10"/>
  <c r="I18" i="10"/>
  <c r="I19" i="10"/>
  <c r="I20" i="10"/>
  <c r="I21" i="10"/>
  <c r="I11" i="10"/>
</calcChain>
</file>

<file path=xl/sharedStrings.xml><?xml version="1.0" encoding="utf-8"?>
<sst xmlns="http://schemas.openxmlformats.org/spreadsheetml/2006/main" count="97" uniqueCount="59">
  <si>
    <t>Марка продукта</t>
  </si>
  <si>
    <t>Размер</t>
  </si>
  <si>
    <t>В упаковке</t>
  </si>
  <si>
    <t>Цена в руб с НДС</t>
  </si>
  <si>
    <t>длина</t>
  </si>
  <si>
    <t>ширина</t>
  </si>
  <si>
    <t>толщина</t>
  </si>
  <si>
    <t>штук</t>
  </si>
  <si>
    <t>м2</t>
  </si>
  <si>
    <t>м3</t>
  </si>
  <si>
    <t>за м3</t>
  </si>
  <si>
    <t>за упаковку</t>
  </si>
  <si>
    <t>Урса/URSA г.Серпухов</t>
  </si>
  <si>
    <t>Ursa XPS N-III-L (35, Г4)</t>
  </si>
  <si>
    <t>Ursa XPS N-V (45, Г4)</t>
  </si>
  <si>
    <t xml:space="preserve">длина </t>
  </si>
  <si>
    <t>RAVATHERM XPS г. Чехов</t>
  </si>
  <si>
    <t>RAVATHERM XPS STANDART              Г4</t>
  </si>
  <si>
    <t>ПОЛИСПЕН.  г. Кирово-Чепецк</t>
  </si>
  <si>
    <t>ПОЛИСПЕН 35 Г4</t>
  </si>
  <si>
    <t>Плиты теплоизоляционные пенополистирольные - ПЕНОПЛАСТ</t>
  </si>
  <si>
    <t>Пенопласт ПСБ - 15</t>
  </si>
  <si>
    <t>Размеры: длина: от 500 мм до 4 000 мм
               толщина: от 20 мм до 500 мм
               ширина: от 1 000мм</t>
  </si>
  <si>
    <t>Пенопласт ПСБ - 25</t>
  </si>
  <si>
    <t>Пенопласт ПСБ - 25 Ф (фасадный)</t>
  </si>
  <si>
    <t>Пенопласт ПСБ - 35</t>
  </si>
  <si>
    <t>МАРКА</t>
  </si>
  <si>
    <t>Плотность материала кг/м3</t>
  </si>
  <si>
    <t xml:space="preserve">ПСБ-С-15 У  </t>
  </si>
  <si>
    <t>Теплоизоляция не нагружаемых конструкций, стен с внутренней стороны помещений, скатных крыш, внутренних перегородок, потолков.</t>
  </si>
  <si>
    <t xml:space="preserve">ПСБ-С-15  </t>
  </si>
  <si>
    <t xml:space="preserve">ПСБ-С-25 ЭкоЛайт </t>
  </si>
  <si>
    <t>ПСБ-С-25Ф Лайт</t>
  </si>
  <si>
    <t xml:space="preserve">ПСБ-С-25 </t>
  </si>
  <si>
    <t xml:space="preserve">ПСБ-С-25Ф </t>
  </si>
  <si>
    <t xml:space="preserve">ПСБ-С-35 ЭкоЛайт </t>
  </si>
  <si>
    <t xml:space="preserve">ПСБ-С-35 Лайт </t>
  </si>
  <si>
    <t xml:space="preserve">ПСБ-С-35 </t>
  </si>
  <si>
    <t xml:space="preserve">ПСБ-С-35Т </t>
  </si>
  <si>
    <t xml:space="preserve">ПСБ-С-50 </t>
  </si>
  <si>
    <t>Применение</t>
  </si>
  <si>
    <t>Стоимость р/м3</t>
  </si>
  <si>
    <t>Тепло- и звукоизоляция скатных крыш, внутренних перегородок, трубопроводов, трехслойных стен без воздушного зазора, для улучшения покрытия грунта, наружных стен по системе "мокрый фасад".</t>
  </si>
  <si>
    <t>Тепло- и звукоизоляция плоских эксплуатируемых кровель, полов с повышенной нагрузочной способностью, утепления фундаментов, цокольных этажей, предотвращения промерзания грунтов.</t>
  </si>
  <si>
    <t>Стандартные размеры в мм: 1000*1000; 1000*1200; 2000*1000; толщина листа 20, 30,40, 50, 100. Кратность-упаковка. Остальные размеры  уточняются в индивидуальном порядке</t>
  </si>
  <si>
    <t>Цены указаны без учета доставки!!!</t>
  </si>
  <si>
    <t>Пеноплэкс КОМФОРТ®</t>
  </si>
  <si>
    <t>Пеноплэкс/г.Новомосковск</t>
  </si>
  <si>
    <t xml:space="preserve">Пеноплэкс ФУНДАМЕНТ® </t>
  </si>
  <si>
    <t>Пеноплэкс КРОВЛЯ®</t>
  </si>
  <si>
    <t xml:space="preserve">Пеноплэкс тип 45 </t>
  </si>
  <si>
    <t>Пеноплэкс ГЕО®</t>
  </si>
  <si>
    <t>Пеноплэкс ОСНОВА®</t>
  </si>
  <si>
    <t>Пеноплэкс Скатная Кровля®</t>
  </si>
  <si>
    <t>Пеноплэкс ФАСАД®</t>
  </si>
  <si>
    <t xml:space="preserve">RAVATHERM XPS INDUSTRIAL 500  Г4 </t>
  </si>
  <si>
    <r>
      <rPr>
        <b/>
        <sz val="12"/>
        <color theme="1"/>
        <rFont val="Arial Narrow"/>
        <family val="2"/>
        <charset val="204"/>
      </rPr>
      <t>Клей Пеноплэкс®FastFix (750 мл)</t>
    </r>
    <r>
      <rPr>
        <sz val="12"/>
        <color theme="1"/>
        <rFont val="Arial Narrow"/>
        <family val="2"/>
        <charset val="204"/>
      </rPr>
      <t xml:space="preserve"> </t>
    </r>
  </si>
  <si>
    <r>
      <rPr>
        <b/>
        <sz val="12"/>
        <color theme="1"/>
        <rFont val="Arial Narrow"/>
        <family val="2"/>
        <charset val="204"/>
      </rPr>
      <t>Пена Пеноплэкс®FastFix (850 мл)</t>
    </r>
    <r>
      <rPr>
        <sz val="12"/>
        <color theme="1"/>
        <rFont val="Arial Narrow"/>
        <family val="2"/>
        <charset val="204"/>
      </rPr>
      <t xml:space="preserve"> </t>
    </r>
  </si>
  <si>
    <t>Пеноплэкс тип 45с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</si>
</sst>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2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5" fillId="3" borderId="4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</cellXfs>
  <cellStyles count="4">
    <cellStyle name="0,0_x000d__x000a_NA_x000d__x000a_" xfId="2"/>
    <cellStyle name="Normal_Domestic 14042009_ITI_draft" xfId="1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DE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austof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austof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austof.r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austof.ru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baustof.ru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5</xdr:row>
      <xdr:rowOff>0</xdr:rowOff>
    </xdr:to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4225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5</xdr:row>
      <xdr:rowOff>9525</xdr:rowOff>
    </xdr:to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4225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5</xdr:row>
      <xdr:rowOff>133350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422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9525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4225" cy="1085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13</xdr:row>
      <xdr:rowOff>24765</xdr:rowOff>
    </xdr:from>
    <xdr:to>
      <xdr:col>0</xdr:col>
      <xdr:colOff>1628775</xdr:colOff>
      <xdr:row>14</xdr:row>
      <xdr:rowOff>373779</xdr:rowOff>
    </xdr:to>
    <xdr:pic>
      <xdr:nvPicPr>
        <xdr:cNvPr id="3" name="Рисунок 2" descr="http://cs621119.vk.me/v621119839/1bad1/hDSKUnE6PB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501390"/>
          <a:ext cx="1600200" cy="606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6</xdr:row>
      <xdr:rowOff>9525</xdr:rowOff>
    </xdr:to>
    <xdr:pic>
      <xdr:nvPicPr>
        <xdr:cNvPr id="5" name="Рисунок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422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5:I43"/>
  <sheetViews>
    <sheetView tabSelected="1" zoomScaleNormal="100" workbookViewId="0">
      <pane ySplit="8" topLeftCell="A9" activePane="bottomLeft" state="frozen"/>
      <selection pane="bottomLeft" activeCell="O30" sqref="O30"/>
    </sheetView>
  </sheetViews>
  <sheetFormatPr defaultRowHeight="15" x14ac:dyDescent="0.25"/>
  <cols>
    <col min="1" max="1" width="34.42578125" style="1" customWidth="1"/>
    <col min="4" max="5" width="8.85546875" style="2"/>
    <col min="8" max="8" width="8.42578125" customWidth="1"/>
    <col min="9" max="9" width="10" customWidth="1"/>
  </cols>
  <sheetData>
    <row r="5" spans="1:9" ht="25.5" customHeight="1" x14ac:dyDescent="0.25"/>
    <row r="6" spans="1:9" ht="22.5" customHeight="1" thickBot="1" x14ac:dyDescent="0.3">
      <c r="A6" s="49" t="s">
        <v>47</v>
      </c>
      <c r="B6" s="49"/>
      <c r="C6" s="49"/>
      <c r="D6" s="49"/>
      <c r="E6" s="49"/>
      <c r="F6" s="49"/>
      <c r="G6" s="49"/>
      <c r="H6" s="49"/>
      <c r="I6" s="50"/>
    </row>
    <row r="7" spans="1:9" ht="24.6" customHeight="1" thickBot="1" x14ac:dyDescent="0.3">
      <c r="A7" s="3" t="s">
        <v>0</v>
      </c>
      <c r="B7" s="47" t="s">
        <v>1</v>
      </c>
      <c r="C7" s="53"/>
      <c r="D7" s="48"/>
      <c r="E7" s="44" t="s">
        <v>2</v>
      </c>
      <c r="F7" s="45"/>
      <c r="G7" s="46"/>
      <c r="H7" s="47" t="s">
        <v>3</v>
      </c>
      <c r="I7" s="48"/>
    </row>
    <row r="8" spans="1:9" ht="30" customHeight="1" thickBot="1" x14ac:dyDescent="0.3">
      <c r="A8" s="3"/>
      <c r="B8" s="3" t="s">
        <v>15</v>
      </c>
      <c r="C8" s="3" t="s">
        <v>5</v>
      </c>
      <c r="D8" s="4" t="s">
        <v>6</v>
      </c>
      <c r="E8" s="4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1:9" ht="20.45" customHeight="1" thickBot="1" x14ac:dyDescent="0.3">
      <c r="A9" s="51" t="s">
        <v>46</v>
      </c>
      <c r="B9" s="5">
        <v>1185</v>
      </c>
      <c r="C9" s="5">
        <v>585</v>
      </c>
      <c r="D9" s="6">
        <v>20</v>
      </c>
      <c r="E9" s="6">
        <v>18</v>
      </c>
      <c r="F9" s="5">
        <v>12.48</v>
      </c>
      <c r="G9" s="5">
        <v>0.25</v>
      </c>
      <c r="H9" s="15">
        <v>5400</v>
      </c>
      <c r="I9" s="9">
        <f>H9*G9</f>
        <v>1350</v>
      </c>
    </row>
    <row r="10" spans="1:9" ht="20.45" customHeight="1" thickBot="1" x14ac:dyDescent="0.3">
      <c r="A10" s="52"/>
      <c r="B10" s="43">
        <v>1185</v>
      </c>
      <c r="C10" s="43">
        <v>585</v>
      </c>
      <c r="D10" s="6">
        <v>30</v>
      </c>
      <c r="E10" s="6">
        <v>12</v>
      </c>
      <c r="F10" s="5">
        <v>8.3190000000000008</v>
      </c>
      <c r="G10" s="5">
        <v>0.249</v>
      </c>
      <c r="H10" s="15">
        <v>4850</v>
      </c>
      <c r="I10" s="9">
        <f t="shared" ref="I10:I41" si="0">H10*G10</f>
        <v>1207.6500000000001</v>
      </c>
    </row>
    <row r="11" spans="1:9" ht="20.45" customHeight="1" thickBot="1" x14ac:dyDescent="0.3">
      <c r="A11" s="52"/>
      <c r="B11" s="43">
        <v>1185</v>
      </c>
      <c r="C11" s="43">
        <v>585</v>
      </c>
      <c r="D11" s="6">
        <v>40</v>
      </c>
      <c r="E11" s="6">
        <v>9</v>
      </c>
      <c r="F11" s="5">
        <v>6.24</v>
      </c>
      <c r="G11" s="5">
        <v>0.249</v>
      </c>
      <c r="H11" s="15">
        <v>4520</v>
      </c>
      <c r="I11" s="9">
        <f t="shared" si="0"/>
        <v>1125.48</v>
      </c>
    </row>
    <row r="12" spans="1:9" ht="20.45" customHeight="1" thickBot="1" x14ac:dyDescent="0.3">
      <c r="A12" s="52"/>
      <c r="B12" s="43">
        <v>1185</v>
      </c>
      <c r="C12" s="43">
        <v>585</v>
      </c>
      <c r="D12" s="6">
        <v>50</v>
      </c>
      <c r="E12" s="6">
        <v>7</v>
      </c>
      <c r="F12" s="5">
        <v>4.8499999999999996</v>
      </c>
      <c r="G12" s="5">
        <v>0.24299999999999999</v>
      </c>
      <c r="H12" s="15">
        <v>4520</v>
      </c>
      <c r="I12" s="9">
        <f t="shared" si="0"/>
        <v>1098.3599999999999</v>
      </c>
    </row>
    <row r="13" spans="1:9" ht="20.45" customHeight="1" thickBot="1" x14ac:dyDescent="0.3">
      <c r="A13" s="52"/>
      <c r="B13" s="43">
        <v>1185</v>
      </c>
      <c r="C13" s="43">
        <v>585</v>
      </c>
      <c r="D13" s="6">
        <v>60</v>
      </c>
      <c r="E13" s="6">
        <v>7</v>
      </c>
      <c r="F13" s="5">
        <v>4.8499999999999996</v>
      </c>
      <c r="G13" s="5">
        <v>0.29120000000000001</v>
      </c>
      <c r="H13" s="15">
        <v>4520</v>
      </c>
      <c r="I13" s="9">
        <f t="shared" si="0"/>
        <v>1316.2240000000002</v>
      </c>
    </row>
    <row r="14" spans="1:9" ht="20.45" customHeight="1" thickBot="1" x14ac:dyDescent="0.3">
      <c r="A14" s="52"/>
      <c r="B14" s="43">
        <v>1185</v>
      </c>
      <c r="C14" s="43">
        <v>585</v>
      </c>
      <c r="D14" s="6">
        <v>100</v>
      </c>
      <c r="E14" s="6">
        <v>4</v>
      </c>
      <c r="F14" s="5">
        <v>2.77</v>
      </c>
      <c r="G14" s="5">
        <v>0.27700000000000002</v>
      </c>
      <c r="H14" s="15">
        <v>4520</v>
      </c>
      <c r="I14" s="9">
        <f t="shared" si="0"/>
        <v>1252.0400000000002</v>
      </c>
    </row>
    <row r="15" spans="1:9" ht="20.45" customHeight="1" thickBot="1" x14ac:dyDescent="0.3">
      <c r="A15" s="51" t="s">
        <v>48</v>
      </c>
      <c r="B15" s="43">
        <v>1185</v>
      </c>
      <c r="C15" s="43">
        <v>585</v>
      </c>
      <c r="D15" s="6">
        <v>50</v>
      </c>
      <c r="E15" s="6">
        <v>7</v>
      </c>
      <c r="F15" s="5">
        <v>4.8499999999999996</v>
      </c>
      <c r="G15" s="5">
        <v>0.2429</v>
      </c>
      <c r="H15" s="15">
        <v>5220</v>
      </c>
      <c r="I15" s="9">
        <f t="shared" si="0"/>
        <v>1267.9380000000001</v>
      </c>
    </row>
    <row r="16" spans="1:9" ht="20.45" customHeight="1" thickBot="1" x14ac:dyDescent="0.3">
      <c r="A16" s="50"/>
      <c r="B16" s="43">
        <v>1185</v>
      </c>
      <c r="C16" s="43">
        <v>585</v>
      </c>
      <c r="D16" s="6">
        <v>80</v>
      </c>
      <c r="E16" s="6">
        <v>5</v>
      </c>
      <c r="F16" s="5">
        <v>3.47</v>
      </c>
      <c r="G16" s="5">
        <v>0.27800000000000002</v>
      </c>
      <c r="H16" s="15">
        <v>5320</v>
      </c>
      <c r="I16" s="9">
        <f t="shared" si="0"/>
        <v>1478.96</v>
      </c>
    </row>
    <row r="17" spans="1:9" ht="20.45" customHeight="1" thickBot="1" x14ac:dyDescent="0.3">
      <c r="A17" s="51" t="s">
        <v>49</v>
      </c>
      <c r="B17" s="43">
        <v>1185</v>
      </c>
      <c r="C17" s="43">
        <v>585</v>
      </c>
      <c r="D17" s="6">
        <v>20</v>
      </c>
      <c r="E17" s="6">
        <v>18</v>
      </c>
      <c r="F17" s="5">
        <v>13.86</v>
      </c>
      <c r="G17" s="5">
        <v>0.27039999999999997</v>
      </c>
      <c r="H17" s="15">
        <v>5490</v>
      </c>
      <c r="I17" s="9">
        <f t="shared" si="0"/>
        <v>1484.4959999999999</v>
      </c>
    </row>
    <row r="18" spans="1:9" ht="20.45" customHeight="1" thickBot="1" x14ac:dyDescent="0.3">
      <c r="A18" s="52"/>
      <c r="B18" s="43">
        <v>1185</v>
      </c>
      <c r="C18" s="43">
        <v>585</v>
      </c>
      <c r="D18" s="6">
        <v>30</v>
      </c>
      <c r="E18" s="6">
        <v>13</v>
      </c>
      <c r="F18" s="5">
        <v>9.01</v>
      </c>
      <c r="G18" s="5">
        <v>0.27700000000000002</v>
      </c>
      <c r="H18" s="15">
        <v>5490</v>
      </c>
      <c r="I18" s="9">
        <f t="shared" si="0"/>
        <v>1520.73</v>
      </c>
    </row>
    <row r="19" spans="1:9" ht="20.45" customHeight="1" thickBot="1" x14ac:dyDescent="0.3">
      <c r="A19" s="52"/>
      <c r="B19" s="43">
        <v>1185</v>
      </c>
      <c r="C19" s="43">
        <v>585</v>
      </c>
      <c r="D19" s="6">
        <v>40</v>
      </c>
      <c r="E19" s="6">
        <v>10</v>
      </c>
      <c r="F19" s="5">
        <v>6.93</v>
      </c>
      <c r="G19" s="5">
        <v>0.27760000000000001</v>
      </c>
      <c r="H19" s="15">
        <v>5270</v>
      </c>
      <c r="I19" s="9">
        <f t="shared" si="0"/>
        <v>1462.952</v>
      </c>
    </row>
    <row r="20" spans="1:9" ht="20.45" customHeight="1" thickBot="1" x14ac:dyDescent="0.3">
      <c r="A20" s="52"/>
      <c r="B20" s="43">
        <v>1185</v>
      </c>
      <c r="C20" s="43">
        <v>585</v>
      </c>
      <c r="D20" s="6">
        <v>50</v>
      </c>
      <c r="E20" s="6">
        <v>8</v>
      </c>
      <c r="F20" s="5">
        <v>5.55</v>
      </c>
      <c r="G20" s="5">
        <v>0.20799999999999999</v>
      </c>
      <c r="H20" s="15">
        <v>5270</v>
      </c>
      <c r="I20" s="9">
        <f t="shared" si="0"/>
        <v>1096.1599999999999</v>
      </c>
    </row>
    <row r="21" spans="1:9" ht="20.45" customHeight="1" thickBot="1" x14ac:dyDescent="0.3">
      <c r="A21" s="52"/>
      <c r="B21" s="43">
        <v>1185</v>
      </c>
      <c r="C21" s="43">
        <v>585</v>
      </c>
      <c r="D21" s="6">
        <v>60</v>
      </c>
      <c r="E21" s="6">
        <v>5</v>
      </c>
      <c r="F21" s="5">
        <v>3.47</v>
      </c>
      <c r="G21" s="5">
        <v>0.27750000000000002</v>
      </c>
      <c r="H21" s="15">
        <v>5270</v>
      </c>
      <c r="I21" s="9">
        <f t="shared" si="0"/>
        <v>1462.4250000000002</v>
      </c>
    </row>
    <row r="22" spans="1:9" ht="20.45" customHeight="1" thickBot="1" x14ac:dyDescent="0.3">
      <c r="A22" s="52"/>
      <c r="B22" s="43">
        <v>1185</v>
      </c>
      <c r="C22" s="43">
        <v>585</v>
      </c>
      <c r="D22" s="6">
        <v>80</v>
      </c>
      <c r="E22" s="6">
        <v>5</v>
      </c>
      <c r="F22" s="5">
        <v>3.47</v>
      </c>
      <c r="G22" s="5">
        <v>0.2772</v>
      </c>
      <c r="H22" s="15">
        <v>5270</v>
      </c>
      <c r="I22" s="9">
        <f t="shared" si="0"/>
        <v>1460.8440000000001</v>
      </c>
    </row>
    <row r="23" spans="1:9" ht="20.45" customHeight="1" thickBot="1" x14ac:dyDescent="0.3">
      <c r="A23" s="50"/>
      <c r="B23" s="43">
        <v>1185</v>
      </c>
      <c r="C23" s="43">
        <v>585</v>
      </c>
      <c r="D23" s="6">
        <v>100</v>
      </c>
      <c r="E23" s="6">
        <v>4</v>
      </c>
      <c r="F23" s="5">
        <v>2.77</v>
      </c>
      <c r="G23" s="5">
        <v>0.28799999999999998</v>
      </c>
      <c r="H23" s="15">
        <v>5270</v>
      </c>
      <c r="I23" s="9">
        <f t="shared" si="0"/>
        <v>1517.76</v>
      </c>
    </row>
    <row r="24" spans="1:9" ht="20.45" customHeight="1" thickBot="1" x14ac:dyDescent="0.3">
      <c r="A24" s="51" t="s">
        <v>50</v>
      </c>
      <c r="B24" s="5">
        <v>2400</v>
      </c>
      <c r="C24" s="5">
        <v>600</v>
      </c>
      <c r="D24" s="6">
        <v>40</v>
      </c>
      <c r="E24" s="6">
        <v>10</v>
      </c>
      <c r="F24" s="5">
        <v>7.2</v>
      </c>
      <c r="G24" s="5">
        <v>0.28799999999999998</v>
      </c>
      <c r="H24" s="15">
        <v>6240</v>
      </c>
      <c r="I24" s="9">
        <f t="shared" si="0"/>
        <v>1797.12</v>
      </c>
    </row>
    <row r="25" spans="1:9" ht="20.45" customHeight="1" thickBot="1" x14ac:dyDescent="0.3">
      <c r="A25" s="52"/>
      <c r="B25" s="5">
        <v>2400</v>
      </c>
      <c r="C25" s="5">
        <v>600</v>
      </c>
      <c r="D25" s="6">
        <v>50</v>
      </c>
      <c r="E25" s="6">
        <v>8</v>
      </c>
      <c r="F25" s="5">
        <v>11.52</v>
      </c>
      <c r="G25" s="5">
        <v>0.57599999999999996</v>
      </c>
      <c r="H25" s="15">
        <v>6150</v>
      </c>
      <c r="I25" s="9">
        <f t="shared" si="0"/>
        <v>3542.3999999999996</v>
      </c>
    </row>
    <row r="26" spans="1:9" ht="20.45" customHeight="1" thickBot="1" x14ac:dyDescent="0.3">
      <c r="A26" s="50"/>
      <c r="B26" s="5">
        <v>2400</v>
      </c>
      <c r="C26" s="5">
        <v>600</v>
      </c>
      <c r="D26" s="6">
        <v>100</v>
      </c>
      <c r="E26" s="6">
        <v>4</v>
      </c>
      <c r="F26" s="5">
        <v>5.76</v>
      </c>
      <c r="G26" s="5">
        <v>0.57599999999999996</v>
      </c>
      <c r="H26" s="15">
        <v>6190</v>
      </c>
      <c r="I26" s="9">
        <f t="shared" si="0"/>
        <v>3565.4399999999996</v>
      </c>
    </row>
    <row r="27" spans="1:9" ht="20.45" customHeight="1" thickBot="1" x14ac:dyDescent="0.3">
      <c r="A27" s="51" t="s">
        <v>58</v>
      </c>
      <c r="B27" s="43">
        <v>2400</v>
      </c>
      <c r="C27" s="43">
        <v>600</v>
      </c>
      <c r="D27" s="6">
        <v>50</v>
      </c>
      <c r="E27" s="6">
        <v>8</v>
      </c>
      <c r="F27" s="43">
        <v>11.52</v>
      </c>
      <c r="G27" s="43">
        <v>0.57599999999999996</v>
      </c>
      <c r="H27" s="15">
        <v>6050</v>
      </c>
      <c r="I27" s="9">
        <f t="shared" si="0"/>
        <v>3484.7999999999997</v>
      </c>
    </row>
    <row r="28" spans="1:9" ht="20.45" customHeight="1" thickBot="1" x14ac:dyDescent="0.3">
      <c r="A28" s="50"/>
      <c r="B28" s="43">
        <v>2400</v>
      </c>
      <c r="C28" s="43">
        <v>600</v>
      </c>
      <c r="D28" s="6">
        <v>100</v>
      </c>
      <c r="E28" s="6">
        <v>8</v>
      </c>
      <c r="F28" s="43">
        <v>5.76</v>
      </c>
      <c r="G28" s="43">
        <v>0.57599999999999996</v>
      </c>
      <c r="H28" s="15">
        <v>6050</v>
      </c>
      <c r="I28" s="9">
        <f t="shared" si="0"/>
        <v>3484.7999999999997</v>
      </c>
    </row>
    <row r="29" spans="1:9" ht="20.45" customHeight="1" thickBot="1" x14ac:dyDescent="0.3">
      <c r="A29" s="51" t="s">
        <v>51</v>
      </c>
      <c r="B29" s="5">
        <v>1185</v>
      </c>
      <c r="C29" s="5">
        <v>585</v>
      </c>
      <c r="D29" s="6">
        <v>50</v>
      </c>
      <c r="E29" s="6">
        <v>8</v>
      </c>
      <c r="F29" s="5">
        <v>5.55</v>
      </c>
      <c r="G29" s="5">
        <v>0.27760000000000001</v>
      </c>
      <c r="H29" s="15">
        <v>5020</v>
      </c>
      <c r="I29" s="9">
        <f t="shared" si="0"/>
        <v>1393.5520000000001</v>
      </c>
    </row>
    <row r="30" spans="1:9" ht="20.45" customHeight="1" thickBot="1" x14ac:dyDescent="0.3">
      <c r="A30" s="50"/>
      <c r="B30" s="43">
        <v>1185</v>
      </c>
      <c r="C30" s="43">
        <v>585</v>
      </c>
      <c r="D30" s="6">
        <v>100</v>
      </c>
      <c r="E30" s="6">
        <v>4</v>
      </c>
      <c r="F30" s="5">
        <v>2.77</v>
      </c>
      <c r="G30" s="5">
        <v>0.2772</v>
      </c>
      <c r="H30" s="15">
        <v>5130</v>
      </c>
      <c r="I30" s="9">
        <f t="shared" si="0"/>
        <v>1422.0360000000001</v>
      </c>
    </row>
    <row r="31" spans="1:9" ht="20.45" customHeight="1" thickBot="1" x14ac:dyDescent="0.3">
      <c r="A31" s="51" t="s">
        <v>52</v>
      </c>
      <c r="B31" s="43">
        <v>1185</v>
      </c>
      <c r="C31" s="43">
        <v>585</v>
      </c>
      <c r="D31" s="6">
        <v>50</v>
      </c>
      <c r="E31" s="6">
        <v>8</v>
      </c>
      <c r="F31" s="5">
        <v>5.55</v>
      </c>
      <c r="G31" s="5">
        <v>0.27760000000000001</v>
      </c>
      <c r="H31" s="15">
        <v>4270</v>
      </c>
      <c r="I31" s="9">
        <f t="shared" si="0"/>
        <v>1185.3520000000001</v>
      </c>
    </row>
    <row r="32" spans="1:9" ht="20.45" customHeight="1" thickBot="1" x14ac:dyDescent="0.3">
      <c r="A32" s="52"/>
      <c r="B32" s="43">
        <v>1185</v>
      </c>
      <c r="C32" s="43">
        <v>585</v>
      </c>
      <c r="D32" s="6">
        <v>100</v>
      </c>
      <c r="E32" s="6">
        <v>4</v>
      </c>
      <c r="F32" s="5">
        <v>2.7770000000000001</v>
      </c>
      <c r="G32" s="5">
        <v>0.2772</v>
      </c>
      <c r="H32" s="15">
        <v>4320</v>
      </c>
      <c r="I32" s="9">
        <f t="shared" si="0"/>
        <v>1197.5039999999999</v>
      </c>
    </row>
    <row r="33" spans="1:9" ht="20.45" customHeight="1" thickBot="1" x14ac:dyDescent="0.3">
      <c r="A33" s="52"/>
      <c r="B33" s="43">
        <v>1185</v>
      </c>
      <c r="C33" s="43">
        <v>585</v>
      </c>
      <c r="D33" s="6">
        <v>20</v>
      </c>
      <c r="E33" s="6">
        <v>20</v>
      </c>
      <c r="F33" s="5">
        <v>13.86</v>
      </c>
      <c r="G33" s="5">
        <v>0.27800000000000002</v>
      </c>
      <c r="H33" s="15">
        <v>5200</v>
      </c>
      <c r="I33" s="9">
        <f t="shared" si="0"/>
        <v>1445.6000000000001</v>
      </c>
    </row>
    <row r="34" spans="1:9" ht="20.45" customHeight="1" thickBot="1" x14ac:dyDescent="0.3">
      <c r="A34" s="52"/>
      <c r="B34" s="43">
        <v>1185</v>
      </c>
      <c r="C34" s="43">
        <v>585</v>
      </c>
      <c r="D34" s="6">
        <v>30</v>
      </c>
      <c r="E34" s="6">
        <v>13</v>
      </c>
      <c r="F34" s="5">
        <v>9.01</v>
      </c>
      <c r="G34" s="5">
        <v>0.27039999999999997</v>
      </c>
      <c r="H34" s="15">
        <v>4650</v>
      </c>
      <c r="I34" s="9">
        <f t="shared" si="0"/>
        <v>1257.3599999999999</v>
      </c>
    </row>
    <row r="35" spans="1:9" ht="20.45" customHeight="1" thickBot="1" x14ac:dyDescent="0.3">
      <c r="A35" s="52"/>
      <c r="B35" s="43">
        <v>1185</v>
      </c>
      <c r="C35" s="43">
        <v>585</v>
      </c>
      <c r="D35" s="6">
        <v>40</v>
      </c>
      <c r="E35" s="6">
        <v>10</v>
      </c>
      <c r="F35" s="5">
        <v>6.93</v>
      </c>
      <c r="G35" s="5">
        <v>0.27700000000000002</v>
      </c>
      <c r="H35" s="15">
        <v>4320</v>
      </c>
      <c r="I35" s="9">
        <f t="shared" si="0"/>
        <v>1196.6400000000001</v>
      </c>
    </row>
    <row r="36" spans="1:9" ht="20.45" customHeight="1" thickBot="1" x14ac:dyDescent="0.3">
      <c r="A36" s="52"/>
      <c r="B36" s="43">
        <v>1185</v>
      </c>
      <c r="C36" s="43">
        <v>585</v>
      </c>
      <c r="D36" s="6">
        <v>60</v>
      </c>
      <c r="E36" s="6">
        <v>5</v>
      </c>
      <c r="F36" s="5">
        <v>3.47</v>
      </c>
      <c r="G36" s="5">
        <v>0.20799999999999999</v>
      </c>
      <c r="H36" s="15">
        <v>4320</v>
      </c>
      <c r="I36" s="9">
        <f t="shared" si="0"/>
        <v>898.56</v>
      </c>
    </row>
    <row r="37" spans="1:9" ht="20.45" customHeight="1" thickBot="1" x14ac:dyDescent="0.3">
      <c r="A37" s="50"/>
      <c r="B37" s="43">
        <v>1185</v>
      </c>
      <c r="C37" s="43">
        <v>585</v>
      </c>
      <c r="D37" s="6">
        <v>80</v>
      </c>
      <c r="E37" s="6">
        <v>5</v>
      </c>
      <c r="F37" s="5">
        <v>3.47</v>
      </c>
      <c r="G37" s="5">
        <v>0.27750000000000002</v>
      </c>
      <c r="H37" s="15">
        <v>4320</v>
      </c>
      <c r="I37" s="9">
        <f t="shared" si="0"/>
        <v>1198.8000000000002</v>
      </c>
    </row>
    <row r="38" spans="1:9" ht="20.45" customHeight="1" thickBot="1" x14ac:dyDescent="0.3">
      <c r="A38" s="51" t="s">
        <v>53</v>
      </c>
      <c r="B38" s="43">
        <v>1185</v>
      </c>
      <c r="C38" s="43">
        <v>585</v>
      </c>
      <c r="D38" s="6">
        <v>100</v>
      </c>
      <c r="E38" s="6">
        <v>4</v>
      </c>
      <c r="F38" s="5">
        <v>5.76</v>
      </c>
      <c r="G38" s="5">
        <v>0.57599999999999996</v>
      </c>
      <c r="H38" s="15">
        <v>5470</v>
      </c>
      <c r="I38" s="9">
        <f t="shared" si="0"/>
        <v>3150.72</v>
      </c>
    </row>
    <row r="39" spans="1:9" ht="20.45" customHeight="1" thickBot="1" x14ac:dyDescent="0.3">
      <c r="A39" s="50"/>
      <c r="B39" s="43">
        <v>1185</v>
      </c>
      <c r="C39" s="43">
        <v>585</v>
      </c>
      <c r="D39" s="6">
        <v>150</v>
      </c>
      <c r="E39" s="6">
        <v>2</v>
      </c>
      <c r="F39" s="5">
        <v>2.88</v>
      </c>
      <c r="G39" s="5">
        <v>0.432</v>
      </c>
      <c r="H39" s="15">
        <v>5680</v>
      </c>
      <c r="I39" s="9">
        <f t="shared" si="0"/>
        <v>2453.7599999999998</v>
      </c>
    </row>
    <row r="40" spans="1:9" ht="20.45" customHeight="1" thickBot="1" x14ac:dyDescent="0.3">
      <c r="A40" s="51" t="s">
        <v>54</v>
      </c>
      <c r="B40" s="43">
        <v>1185</v>
      </c>
      <c r="C40" s="43">
        <v>585</v>
      </c>
      <c r="D40" s="6">
        <v>50</v>
      </c>
      <c r="E40" s="6">
        <v>8</v>
      </c>
      <c r="F40" s="5">
        <v>5.55</v>
      </c>
      <c r="G40" s="5">
        <v>0.27760000000000001</v>
      </c>
      <c r="H40" s="15">
        <v>4790</v>
      </c>
      <c r="I40" s="9">
        <f t="shared" si="0"/>
        <v>1329.704</v>
      </c>
    </row>
    <row r="41" spans="1:9" ht="20.45" customHeight="1" thickBot="1" x14ac:dyDescent="0.3">
      <c r="A41" s="50"/>
      <c r="B41" s="43">
        <v>1185</v>
      </c>
      <c r="C41" s="43">
        <v>585</v>
      </c>
      <c r="D41" s="6">
        <v>100</v>
      </c>
      <c r="E41" s="6">
        <v>4</v>
      </c>
      <c r="F41" s="5">
        <v>2.77</v>
      </c>
      <c r="G41" s="5">
        <v>0.2772</v>
      </c>
      <c r="H41" s="15">
        <v>4790</v>
      </c>
      <c r="I41" s="9">
        <f t="shared" si="0"/>
        <v>1327.788</v>
      </c>
    </row>
    <row r="42" spans="1:9" ht="16.5" thickBot="1" x14ac:dyDescent="0.3">
      <c r="A42" s="42" t="s">
        <v>56</v>
      </c>
      <c r="B42" s="42"/>
      <c r="C42" s="42"/>
      <c r="D42" s="6"/>
      <c r="E42" s="6">
        <v>12</v>
      </c>
      <c r="F42" s="42"/>
      <c r="G42" s="42"/>
      <c r="H42" s="15">
        <v>300</v>
      </c>
      <c r="I42" s="9">
        <f t="shared" ref="I42:I43" si="1">H42*G42</f>
        <v>0</v>
      </c>
    </row>
    <row r="43" spans="1:9" ht="16.5" thickBot="1" x14ac:dyDescent="0.3">
      <c r="A43" s="42" t="s">
        <v>57</v>
      </c>
      <c r="B43" s="42"/>
      <c r="C43" s="42"/>
      <c r="D43" s="6"/>
      <c r="E43" s="6">
        <v>12</v>
      </c>
      <c r="F43" s="42"/>
      <c r="G43" s="42"/>
      <c r="H43" s="15">
        <v>300</v>
      </c>
      <c r="I43" s="9">
        <f t="shared" si="1"/>
        <v>0</v>
      </c>
    </row>
  </sheetData>
  <sheetProtection formatCells="0" formatColumns="0" formatRows="0" insertColumns="0" insertRows="0" insertHyperlinks="0" deleteColumns="0" deleteRows="0"/>
  <mergeCells count="13">
    <mergeCell ref="E7:G7"/>
    <mergeCell ref="H7:I7"/>
    <mergeCell ref="A6:I6"/>
    <mergeCell ref="A38:A39"/>
    <mergeCell ref="A40:A41"/>
    <mergeCell ref="A9:A14"/>
    <mergeCell ref="B7:D7"/>
    <mergeCell ref="A15:A16"/>
    <mergeCell ref="A17:A23"/>
    <mergeCell ref="A24:A26"/>
    <mergeCell ref="A29:A30"/>
    <mergeCell ref="A31:A37"/>
    <mergeCell ref="A27:A28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5:I18"/>
  <sheetViews>
    <sheetView zoomScaleNormal="100" workbookViewId="0">
      <pane ySplit="8" topLeftCell="A9" activePane="bottomLeft" state="frozen"/>
      <selection pane="bottomLeft" activeCell="O23" sqref="O23"/>
    </sheetView>
  </sheetViews>
  <sheetFormatPr defaultRowHeight="15" x14ac:dyDescent="0.25"/>
  <cols>
    <col min="1" max="1" width="33.85546875" style="1" customWidth="1"/>
    <col min="2" max="3" width="9.140625" customWidth="1"/>
    <col min="4" max="4" width="8.85546875" style="2" customWidth="1"/>
    <col min="5" max="5" width="8.85546875" customWidth="1"/>
    <col min="6" max="7" width="9.140625" customWidth="1"/>
    <col min="8" max="8" width="8.42578125" customWidth="1"/>
    <col min="9" max="9" width="10" customWidth="1"/>
  </cols>
  <sheetData>
    <row r="5" spans="1:9" ht="24.75" customHeight="1" x14ac:dyDescent="0.25"/>
    <row r="6" spans="1:9" ht="20.45" customHeight="1" thickBot="1" x14ac:dyDescent="0.3">
      <c r="A6" s="49" t="s">
        <v>12</v>
      </c>
      <c r="B6" s="49"/>
      <c r="C6" s="49"/>
      <c r="D6" s="49"/>
      <c r="E6" s="49"/>
      <c r="F6" s="49"/>
      <c r="G6" s="49"/>
      <c r="H6" s="49"/>
      <c r="I6" s="50"/>
    </row>
    <row r="7" spans="1:9" ht="20.45" customHeight="1" thickBot="1" x14ac:dyDescent="0.3">
      <c r="A7" s="3" t="s">
        <v>0</v>
      </c>
      <c r="B7" s="47" t="s">
        <v>1</v>
      </c>
      <c r="C7" s="53"/>
      <c r="D7" s="48"/>
      <c r="E7" s="56" t="s">
        <v>2</v>
      </c>
      <c r="F7" s="57"/>
      <c r="G7" s="58"/>
      <c r="H7" s="47" t="s">
        <v>3</v>
      </c>
      <c r="I7" s="48"/>
    </row>
    <row r="8" spans="1:9" ht="31.5" customHeight="1" thickBot="1" x14ac:dyDescent="0.3">
      <c r="A8" s="27"/>
      <c r="B8" s="28" t="s">
        <v>4</v>
      </c>
      <c r="C8" s="28" t="s">
        <v>5</v>
      </c>
      <c r="D8" s="29" t="s">
        <v>6</v>
      </c>
      <c r="E8" s="30" t="s">
        <v>7</v>
      </c>
      <c r="F8" s="28" t="s">
        <v>8</v>
      </c>
      <c r="G8" s="28" t="s">
        <v>9</v>
      </c>
      <c r="H8" s="28" t="s">
        <v>10</v>
      </c>
      <c r="I8" s="28" t="s">
        <v>11</v>
      </c>
    </row>
    <row r="9" spans="1:9" ht="20.45" customHeight="1" thickBot="1" x14ac:dyDescent="0.3">
      <c r="A9" s="59" t="s">
        <v>13</v>
      </c>
      <c r="B9" s="36">
        <v>1200</v>
      </c>
      <c r="C9" s="33">
        <v>600</v>
      </c>
      <c r="D9" s="34">
        <v>20</v>
      </c>
      <c r="E9" s="33">
        <v>20</v>
      </c>
      <c r="F9" s="33">
        <v>14.4</v>
      </c>
      <c r="G9" s="33">
        <v>0.22800000000000001</v>
      </c>
      <c r="H9" s="37">
        <v>4495</v>
      </c>
      <c r="I9" s="38">
        <f t="shared" ref="I9" si="0">H9*G9</f>
        <v>1024.8600000000001</v>
      </c>
    </row>
    <row r="10" spans="1:9" ht="20.45" customHeight="1" thickBot="1" x14ac:dyDescent="0.3">
      <c r="A10" s="54"/>
      <c r="B10" s="36">
        <v>1180</v>
      </c>
      <c r="C10" s="33">
        <v>600</v>
      </c>
      <c r="D10" s="34">
        <v>30</v>
      </c>
      <c r="E10" s="33">
        <v>12</v>
      </c>
      <c r="F10" s="33">
        <v>8.4960000000000004</v>
      </c>
      <c r="G10" s="33">
        <v>0.254</v>
      </c>
      <c r="H10" s="37">
        <v>4280</v>
      </c>
      <c r="I10" s="38">
        <f t="shared" ref="I10:I18" si="1">H10*G10</f>
        <v>1087.1200000000001</v>
      </c>
    </row>
    <row r="11" spans="1:9" ht="20.45" customHeight="1" thickBot="1" x14ac:dyDescent="0.3">
      <c r="A11" s="54"/>
      <c r="B11" s="36">
        <v>1180</v>
      </c>
      <c r="C11" s="5">
        <v>600</v>
      </c>
      <c r="D11" s="6">
        <v>40</v>
      </c>
      <c r="E11" s="8">
        <v>10</v>
      </c>
      <c r="F11" s="5">
        <v>8</v>
      </c>
      <c r="G11" s="5">
        <v>0.28299999999999997</v>
      </c>
      <c r="H11" s="26">
        <v>4280</v>
      </c>
      <c r="I11" s="35">
        <f t="shared" si="1"/>
        <v>1211.2399999999998</v>
      </c>
    </row>
    <row r="12" spans="1:9" ht="20.45" customHeight="1" thickBot="1" x14ac:dyDescent="0.3">
      <c r="A12" s="54"/>
      <c r="B12" s="36">
        <v>1250</v>
      </c>
      <c r="C12" s="5">
        <v>600</v>
      </c>
      <c r="D12" s="6">
        <v>50</v>
      </c>
      <c r="E12" s="8">
        <v>7</v>
      </c>
      <c r="F12" s="5">
        <v>5.25</v>
      </c>
      <c r="G12" s="5">
        <v>0.26250000000000001</v>
      </c>
      <c r="H12" s="26">
        <v>4280</v>
      </c>
      <c r="I12" s="31">
        <f t="shared" si="1"/>
        <v>1123.5</v>
      </c>
    </row>
    <row r="13" spans="1:9" ht="20.45" customHeight="1" thickBot="1" x14ac:dyDescent="0.3">
      <c r="A13" s="54"/>
      <c r="B13" s="36">
        <v>1250</v>
      </c>
      <c r="C13" s="5">
        <v>600</v>
      </c>
      <c r="D13" s="6">
        <v>60</v>
      </c>
      <c r="E13" s="8">
        <v>6</v>
      </c>
      <c r="F13" s="5">
        <v>4.5</v>
      </c>
      <c r="G13" s="5">
        <v>0.27</v>
      </c>
      <c r="H13" s="26">
        <v>4710</v>
      </c>
      <c r="I13" s="31">
        <f t="shared" si="1"/>
        <v>1271.7</v>
      </c>
    </row>
    <row r="14" spans="1:9" ht="20.45" customHeight="1" thickBot="1" x14ac:dyDescent="0.3">
      <c r="A14" s="54"/>
      <c r="B14" s="36">
        <v>1250</v>
      </c>
      <c r="C14" s="39">
        <v>600</v>
      </c>
      <c r="D14" s="6">
        <v>70</v>
      </c>
      <c r="E14" s="8">
        <v>6</v>
      </c>
      <c r="F14" s="39">
        <v>4.5</v>
      </c>
      <c r="G14" s="39">
        <v>0.27</v>
      </c>
      <c r="H14" s="26">
        <v>4710</v>
      </c>
      <c r="I14" s="31">
        <f t="shared" ref="I14" si="2">H14*G14</f>
        <v>1271.7</v>
      </c>
    </row>
    <row r="15" spans="1:9" ht="20.45" customHeight="1" thickBot="1" x14ac:dyDescent="0.3">
      <c r="A15" s="54"/>
      <c r="B15" s="36">
        <v>1250</v>
      </c>
      <c r="C15" s="5">
        <v>600</v>
      </c>
      <c r="D15" s="6">
        <v>80</v>
      </c>
      <c r="E15" s="8">
        <v>5</v>
      </c>
      <c r="F15" s="5">
        <v>3.75</v>
      </c>
      <c r="G15" s="5">
        <v>0.315</v>
      </c>
      <c r="H15" s="26">
        <v>4710</v>
      </c>
      <c r="I15" s="31">
        <f t="shared" si="1"/>
        <v>1483.65</v>
      </c>
    </row>
    <row r="16" spans="1:9" ht="20.45" customHeight="1" thickBot="1" x14ac:dyDescent="0.3">
      <c r="A16" s="55"/>
      <c r="B16" s="36">
        <v>1180</v>
      </c>
      <c r="C16" s="5">
        <v>600</v>
      </c>
      <c r="D16" s="6">
        <v>100</v>
      </c>
      <c r="E16" s="8">
        <v>4</v>
      </c>
      <c r="F16" s="5">
        <v>2.8319999999999999</v>
      </c>
      <c r="G16" s="5">
        <v>0.28299999999999997</v>
      </c>
      <c r="H16" s="26">
        <v>4710</v>
      </c>
      <c r="I16" s="32">
        <f t="shared" si="1"/>
        <v>1332.9299999999998</v>
      </c>
    </row>
    <row r="17" spans="1:9" ht="20.45" customHeight="1" thickBot="1" x14ac:dyDescent="0.3">
      <c r="A17" s="54" t="s">
        <v>14</v>
      </c>
      <c r="B17" s="5">
        <v>1250</v>
      </c>
      <c r="C17" s="5">
        <v>600</v>
      </c>
      <c r="D17" s="6">
        <v>50</v>
      </c>
      <c r="E17" s="8">
        <v>8</v>
      </c>
      <c r="F17" s="5">
        <v>6</v>
      </c>
      <c r="G17" s="5">
        <v>0.3</v>
      </c>
      <c r="H17" s="26">
        <v>6225</v>
      </c>
      <c r="I17" s="35">
        <f t="shared" si="1"/>
        <v>1867.5</v>
      </c>
    </row>
    <row r="18" spans="1:9" ht="20.45" customHeight="1" thickBot="1" x14ac:dyDescent="0.3">
      <c r="A18" s="55"/>
      <c r="B18" s="5">
        <v>1250</v>
      </c>
      <c r="C18" s="5">
        <v>600</v>
      </c>
      <c r="D18" s="6">
        <v>100</v>
      </c>
      <c r="E18" s="7">
        <v>4</v>
      </c>
      <c r="F18" s="5">
        <v>3</v>
      </c>
      <c r="G18" s="5">
        <v>0.3</v>
      </c>
      <c r="H18" s="26">
        <v>6225</v>
      </c>
      <c r="I18" s="32">
        <f t="shared" si="1"/>
        <v>1867.5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7:A18"/>
    <mergeCell ref="E7:G7"/>
    <mergeCell ref="H7:I7"/>
    <mergeCell ref="A6:I6"/>
    <mergeCell ref="B7:D7"/>
    <mergeCell ref="A9:A16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1"/>
  <sheetViews>
    <sheetView zoomScaleNormal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O20" sqref="O20"/>
    </sheetView>
  </sheetViews>
  <sheetFormatPr defaultRowHeight="15" x14ac:dyDescent="0.25"/>
  <cols>
    <col min="1" max="1" width="32.85546875" style="1" customWidth="1"/>
    <col min="2" max="3" width="9.28515625" bestFit="1" customWidth="1"/>
    <col min="4" max="4" width="8.140625" customWidth="1"/>
    <col min="5" max="8" width="9.28515625" bestFit="1" customWidth="1"/>
    <col min="9" max="9" width="9.5703125" bestFit="1" customWidth="1"/>
  </cols>
  <sheetData>
    <row r="1" spans="1:9" ht="15.75" x14ac:dyDescent="0.25">
      <c r="A1" s="10"/>
      <c r="B1" s="11"/>
      <c r="C1" s="11"/>
      <c r="D1" s="11"/>
      <c r="E1" s="11"/>
      <c r="F1" s="11"/>
      <c r="G1" s="11"/>
      <c r="H1" s="11"/>
      <c r="I1" s="11"/>
    </row>
    <row r="2" spans="1:9" ht="15.75" x14ac:dyDescent="0.25">
      <c r="A2" s="10"/>
      <c r="B2" s="11"/>
      <c r="C2" s="11"/>
      <c r="D2" s="11"/>
      <c r="E2" s="11"/>
      <c r="F2" s="11"/>
      <c r="G2" s="11"/>
      <c r="H2" s="11"/>
      <c r="I2" s="11"/>
    </row>
    <row r="3" spans="1:9" ht="15.75" x14ac:dyDescent="0.25">
      <c r="A3" s="10"/>
      <c r="B3" s="11"/>
      <c r="C3" s="11"/>
      <c r="D3" s="11"/>
      <c r="E3" s="11"/>
      <c r="F3" s="11"/>
      <c r="G3" s="11"/>
      <c r="H3" s="11"/>
      <c r="I3" s="11"/>
    </row>
    <row r="4" spans="1:9" ht="15.75" x14ac:dyDescent="0.25">
      <c r="A4" s="10"/>
      <c r="B4" s="11"/>
      <c r="C4" s="11"/>
      <c r="D4" s="11"/>
      <c r="E4" s="11"/>
      <c r="F4" s="11"/>
      <c r="G4" s="11"/>
      <c r="H4" s="11"/>
      <c r="I4" s="11"/>
    </row>
    <row r="5" spans="1:9" ht="12" customHeight="1" x14ac:dyDescent="0.25">
      <c r="A5" s="10"/>
      <c r="B5" s="11"/>
      <c r="C5" s="11"/>
      <c r="D5" s="11"/>
      <c r="E5" s="11"/>
      <c r="F5" s="11"/>
      <c r="G5" s="11"/>
      <c r="H5" s="11"/>
      <c r="I5" s="11"/>
    </row>
    <row r="6" spans="1:9" ht="11.25" customHeight="1" x14ac:dyDescent="0.25">
      <c r="A6" s="10"/>
      <c r="B6" s="11"/>
      <c r="C6" s="11"/>
      <c r="D6" s="11"/>
      <c r="E6" s="11"/>
      <c r="F6" s="11"/>
      <c r="G6" s="11"/>
      <c r="H6" s="11"/>
      <c r="I6" s="11"/>
    </row>
    <row r="7" spans="1:9" ht="20.45" customHeight="1" thickBot="1" x14ac:dyDescent="0.3">
      <c r="A7" s="49" t="s">
        <v>16</v>
      </c>
      <c r="B7" s="49"/>
      <c r="C7" s="49"/>
      <c r="D7" s="49"/>
      <c r="E7" s="49"/>
      <c r="F7" s="49"/>
      <c r="G7" s="49"/>
      <c r="H7" s="49"/>
      <c r="I7" s="50"/>
    </row>
    <row r="8" spans="1:9" ht="24.6" customHeight="1" thickBot="1" x14ac:dyDescent="0.3">
      <c r="A8" s="3" t="s">
        <v>0</v>
      </c>
      <c r="B8" s="47" t="s">
        <v>1</v>
      </c>
      <c r="C8" s="53"/>
      <c r="D8" s="48"/>
      <c r="E8" s="56" t="s">
        <v>2</v>
      </c>
      <c r="F8" s="57"/>
      <c r="G8" s="58"/>
      <c r="H8" s="47" t="s">
        <v>3</v>
      </c>
      <c r="I8" s="48"/>
    </row>
    <row r="9" spans="1:9" ht="32.25" customHeight="1" thickBot="1" x14ac:dyDescent="0.3">
      <c r="A9" s="3"/>
      <c r="B9" s="3" t="s">
        <v>4</v>
      </c>
      <c r="C9" s="3" t="s">
        <v>5</v>
      </c>
      <c r="D9" s="4" t="s">
        <v>6</v>
      </c>
      <c r="E9" s="12" t="s">
        <v>7</v>
      </c>
      <c r="F9" s="3" t="s">
        <v>8</v>
      </c>
      <c r="G9" s="3" t="s">
        <v>9</v>
      </c>
      <c r="H9" s="3" t="s">
        <v>10</v>
      </c>
      <c r="I9" s="3" t="s">
        <v>11</v>
      </c>
    </row>
    <row r="10" spans="1:9" ht="20.25" customHeight="1" thickBot="1" x14ac:dyDescent="0.3">
      <c r="A10" s="51" t="s">
        <v>17</v>
      </c>
      <c r="B10" s="39">
        <v>1200</v>
      </c>
      <c r="C10" s="39">
        <v>600</v>
      </c>
      <c r="D10" s="6">
        <v>20</v>
      </c>
      <c r="E10" s="40">
        <v>20</v>
      </c>
      <c r="F10" s="41">
        <f>B10*C10*E10*0.000001</f>
        <v>14.399999999999999</v>
      </c>
      <c r="G10" s="39">
        <v>0.29099999999999998</v>
      </c>
      <c r="H10" s="15">
        <v>4460</v>
      </c>
      <c r="I10" s="39">
        <f>H10*G10</f>
        <v>1297.8599999999999</v>
      </c>
    </row>
    <row r="11" spans="1:9" ht="20.45" customHeight="1" thickBot="1" x14ac:dyDescent="0.3">
      <c r="A11" s="52"/>
      <c r="B11" s="5">
        <v>1185</v>
      </c>
      <c r="C11" s="5">
        <v>585</v>
      </c>
      <c r="D11" s="6">
        <v>30</v>
      </c>
      <c r="E11" s="40">
        <v>14</v>
      </c>
      <c r="F11" s="41">
        <f t="shared" ref="F11:F21" si="0">B11*C11*E11*0.000001</f>
        <v>9.7051499999999997</v>
      </c>
      <c r="G11" s="5">
        <v>0.29099999999999998</v>
      </c>
      <c r="H11" s="15">
        <v>4360</v>
      </c>
      <c r="I11" s="5">
        <f>H11*G11</f>
        <v>1268.76</v>
      </c>
    </row>
    <row r="12" spans="1:9" ht="20.45" customHeight="1" thickBot="1" x14ac:dyDescent="0.3">
      <c r="A12" s="52"/>
      <c r="B12" s="5">
        <v>1185</v>
      </c>
      <c r="C12" s="5">
        <v>585</v>
      </c>
      <c r="D12" s="6">
        <v>40</v>
      </c>
      <c r="E12" s="40">
        <v>10</v>
      </c>
      <c r="F12" s="41">
        <f t="shared" si="0"/>
        <v>6.9322499999999998</v>
      </c>
      <c r="G12" s="5">
        <v>0.27700000000000002</v>
      </c>
      <c r="H12" s="15">
        <v>4360</v>
      </c>
      <c r="I12" s="5">
        <f t="shared" ref="I12:I21" si="1">H12*G12</f>
        <v>1207.72</v>
      </c>
    </row>
    <row r="13" spans="1:9" ht="20.45" customHeight="1" thickBot="1" x14ac:dyDescent="0.3">
      <c r="A13" s="52"/>
      <c r="B13" s="5">
        <v>1185</v>
      </c>
      <c r="C13" s="5">
        <v>585</v>
      </c>
      <c r="D13" s="6">
        <v>50</v>
      </c>
      <c r="E13" s="40">
        <v>8</v>
      </c>
      <c r="F13" s="41">
        <f t="shared" si="0"/>
        <v>5.5457999999999998</v>
      </c>
      <c r="G13" s="5">
        <v>0.27700000000000002</v>
      </c>
      <c r="H13" s="15">
        <v>4190</v>
      </c>
      <c r="I13" s="5">
        <f t="shared" si="1"/>
        <v>1160.6300000000001</v>
      </c>
    </row>
    <row r="14" spans="1:9" ht="20.45" customHeight="1" thickBot="1" x14ac:dyDescent="0.3">
      <c r="A14" s="52"/>
      <c r="B14" s="5">
        <v>1185</v>
      </c>
      <c r="C14" s="5">
        <v>585</v>
      </c>
      <c r="D14" s="6">
        <v>60</v>
      </c>
      <c r="E14" s="40">
        <v>7</v>
      </c>
      <c r="F14" s="41">
        <f t="shared" si="0"/>
        <v>4.8525749999999999</v>
      </c>
      <c r="G14" s="5">
        <v>0.29099999999999998</v>
      </c>
      <c r="H14" s="15">
        <v>4670</v>
      </c>
      <c r="I14" s="5">
        <f t="shared" si="1"/>
        <v>1358.9699999999998</v>
      </c>
    </row>
    <row r="15" spans="1:9" ht="20.45" customHeight="1" thickBot="1" x14ac:dyDescent="0.3">
      <c r="A15" s="52"/>
      <c r="B15" s="5">
        <v>1185</v>
      </c>
      <c r="C15" s="5">
        <v>585</v>
      </c>
      <c r="D15" s="6">
        <v>80</v>
      </c>
      <c r="E15" s="40">
        <v>5</v>
      </c>
      <c r="F15" s="41">
        <f t="shared" si="0"/>
        <v>3.4661249999999999</v>
      </c>
      <c r="G15" s="5">
        <v>0.27700000000000002</v>
      </c>
      <c r="H15" s="15">
        <v>4670</v>
      </c>
      <c r="I15" s="5">
        <f t="shared" si="1"/>
        <v>1293.5900000000001</v>
      </c>
    </row>
    <row r="16" spans="1:9" ht="20.45" customHeight="1" thickBot="1" x14ac:dyDescent="0.3">
      <c r="A16" s="52"/>
      <c r="B16" s="5">
        <v>1185</v>
      </c>
      <c r="C16" s="5">
        <v>585</v>
      </c>
      <c r="D16" s="6">
        <v>100</v>
      </c>
      <c r="E16" s="40">
        <v>4</v>
      </c>
      <c r="F16" s="41">
        <f t="shared" si="0"/>
        <v>2.7728999999999999</v>
      </c>
      <c r="G16" s="5">
        <v>0.27700000000000002</v>
      </c>
      <c r="H16" s="15">
        <v>4670</v>
      </c>
      <c r="I16" s="5">
        <f t="shared" si="1"/>
        <v>1293.5900000000001</v>
      </c>
    </row>
    <row r="17" spans="1:9" ht="20.45" customHeight="1" thickBot="1" x14ac:dyDescent="0.3">
      <c r="A17" s="51" t="s">
        <v>55</v>
      </c>
      <c r="B17" s="5">
        <v>1185</v>
      </c>
      <c r="C17" s="5">
        <v>585</v>
      </c>
      <c r="D17" s="6">
        <v>40</v>
      </c>
      <c r="E17" s="40">
        <v>10</v>
      </c>
      <c r="F17" s="41">
        <f t="shared" si="0"/>
        <v>6.9322499999999998</v>
      </c>
      <c r="G17" s="5">
        <v>0.27700000000000002</v>
      </c>
      <c r="H17" s="15">
        <v>5950</v>
      </c>
      <c r="I17" s="5">
        <f t="shared" si="1"/>
        <v>1648.15</v>
      </c>
    </row>
    <row r="18" spans="1:9" ht="20.45" customHeight="1" thickBot="1" x14ac:dyDescent="0.3">
      <c r="A18" s="52"/>
      <c r="B18" s="5">
        <v>1185</v>
      </c>
      <c r="C18" s="5">
        <v>585</v>
      </c>
      <c r="D18" s="6">
        <v>50</v>
      </c>
      <c r="E18" s="40">
        <v>8</v>
      </c>
      <c r="F18" s="41">
        <f t="shared" si="0"/>
        <v>5.5457999999999998</v>
      </c>
      <c r="G18" s="5">
        <v>0.27700000000000002</v>
      </c>
      <c r="H18" s="15">
        <v>5950</v>
      </c>
      <c r="I18" s="5">
        <f t="shared" si="1"/>
        <v>1648.15</v>
      </c>
    </row>
    <row r="19" spans="1:9" ht="20.45" customHeight="1" thickBot="1" x14ac:dyDescent="0.3">
      <c r="A19" s="52"/>
      <c r="B19" s="5">
        <v>1185</v>
      </c>
      <c r="C19" s="5">
        <v>585</v>
      </c>
      <c r="D19" s="6">
        <v>60</v>
      </c>
      <c r="E19" s="40">
        <v>7</v>
      </c>
      <c r="F19" s="41">
        <f t="shared" si="0"/>
        <v>4.8525749999999999</v>
      </c>
      <c r="G19" s="5">
        <v>0.29099999999999998</v>
      </c>
      <c r="H19" s="15">
        <v>5950</v>
      </c>
      <c r="I19" s="5">
        <f t="shared" si="1"/>
        <v>1731.4499999999998</v>
      </c>
    </row>
    <row r="20" spans="1:9" ht="20.45" customHeight="1" thickBot="1" x14ac:dyDescent="0.3">
      <c r="A20" s="52"/>
      <c r="B20" s="5">
        <v>1185</v>
      </c>
      <c r="C20" s="5">
        <v>585</v>
      </c>
      <c r="D20" s="6">
        <v>80</v>
      </c>
      <c r="E20" s="40">
        <v>5</v>
      </c>
      <c r="F20" s="41">
        <f t="shared" si="0"/>
        <v>3.4661249999999999</v>
      </c>
      <c r="G20" s="5">
        <v>0.27700000000000002</v>
      </c>
      <c r="H20" s="15">
        <v>5950</v>
      </c>
      <c r="I20" s="5">
        <f t="shared" si="1"/>
        <v>1648.15</v>
      </c>
    </row>
    <row r="21" spans="1:9" ht="20.45" customHeight="1" thickBot="1" x14ac:dyDescent="0.3">
      <c r="A21" s="50"/>
      <c r="B21" s="5">
        <v>1185</v>
      </c>
      <c r="C21" s="5">
        <v>585</v>
      </c>
      <c r="D21" s="6">
        <v>100</v>
      </c>
      <c r="E21" s="40">
        <v>4</v>
      </c>
      <c r="F21" s="41">
        <f t="shared" si="0"/>
        <v>2.7728999999999999</v>
      </c>
      <c r="G21" s="5">
        <v>0.27700000000000002</v>
      </c>
      <c r="H21" s="15">
        <v>5950</v>
      </c>
      <c r="I21" s="5">
        <f t="shared" si="1"/>
        <v>1648.15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7:A21"/>
    <mergeCell ref="A7:I7"/>
    <mergeCell ref="B8:D8"/>
    <mergeCell ref="E8:G8"/>
    <mergeCell ref="H8:I8"/>
    <mergeCell ref="A10:A16"/>
  </mergeCells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6:I13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5" sqref="J15"/>
    </sheetView>
  </sheetViews>
  <sheetFormatPr defaultRowHeight="15" x14ac:dyDescent="0.25"/>
  <cols>
    <col min="1" max="1" width="35" customWidth="1"/>
    <col min="3" max="3" width="8.28515625" customWidth="1"/>
    <col min="4" max="4" width="8.5703125" customWidth="1"/>
  </cols>
  <sheetData>
    <row r="6" spans="1:9" ht="9.75" customHeight="1" x14ac:dyDescent="0.25"/>
    <row r="7" spans="1:9" ht="16.5" thickBot="1" x14ac:dyDescent="0.3">
      <c r="A7" s="49" t="s">
        <v>18</v>
      </c>
      <c r="B7" s="49"/>
      <c r="C7" s="49"/>
      <c r="D7" s="49"/>
      <c r="E7" s="49"/>
      <c r="F7" s="49"/>
      <c r="G7" s="49"/>
      <c r="H7" s="49"/>
      <c r="I7" s="50"/>
    </row>
    <row r="8" spans="1:9" ht="36.6" customHeight="1" thickBot="1" x14ac:dyDescent="0.3">
      <c r="A8" s="3" t="s">
        <v>0</v>
      </c>
      <c r="B8" s="47" t="s">
        <v>1</v>
      </c>
      <c r="C8" s="53"/>
      <c r="D8" s="48"/>
      <c r="E8" s="47" t="s">
        <v>2</v>
      </c>
      <c r="F8" s="53"/>
      <c r="G8" s="48"/>
      <c r="H8" s="47" t="s">
        <v>3</v>
      </c>
      <c r="I8" s="48"/>
    </row>
    <row r="9" spans="1:9" ht="48" thickBot="1" x14ac:dyDescent="0.3">
      <c r="A9" s="3"/>
      <c r="B9" s="3" t="s">
        <v>15</v>
      </c>
      <c r="C9" s="4" t="s">
        <v>5</v>
      </c>
      <c r="D9" s="1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</row>
    <row r="10" spans="1:9" ht="20.45" customHeight="1" thickBot="1" x14ac:dyDescent="0.3">
      <c r="A10" s="51" t="s">
        <v>19</v>
      </c>
      <c r="B10" s="5">
        <v>1200</v>
      </c>
      <c r="C10" s="6">
        <v>600</v>
      </c>
      <c r="D10" s="40">
        <v>22</v>
      </c>
      <c r="E10" s="5">
        <v>18</v>
      </c>
      <c r="F10" s="5">
        <v>12.96</v>
      </c>
      <c r="G10" s="5">
        <v>0.28511999999999998</v>
      </c>
      <c r="H10" s="15">
        <v>4000</v>
      </c>
      <c r="I10" s="5">
        <f>H10*G10</f>
        <v>1140.48</v>
      </c>
    </row>
    <row r="11" spans="1:9" ht="20.45" customHeight="1" thickBot="1" x14ac:dyDescent="0.3">
      <c r="A11" s="52"/>
      <c r="B11" s="5">
        <v>1200</v>
      </c>
      <c r="C11" s="6">
        <v>600</v>
      </c>
      <c r="D11" s="40">
        <v>30</v>
      </c>
      <c r="E11" s="5">
        <v>12</v>
      </c>
      <c r="F11" s="5">
        <v>8.64</v>
      </c>
      <c r="G11" s="5">
        <v>0.25919999999999999</v>
      </c>
      <c r="H11" s="15">
        <v>4000</v>
      </c>
      <c r="I11" s="5">
        <f>H11*G11</f>
        <v>1036.8</v>
      </c>
    </row>
    <row r="12" spans="1:9" ht="20.45" customHeight="1" thickBot="1" x14ac:dyDescent="0.3">
      <c r="A12" s="52"/>
      <c r="B12" s="5">
        <v>1200</v>
      </c>
      <c r="C12" s="6">
        <v>600</v>
      </c>
      <c r="D12" s="40">
        <v>40</v>
      </c>
      <c r="E12" s="5">
        <v>10</v>
      </c>
      <c r="F12" s="5">
        <v>7.2</v>
      </c>
      <c r="G12" s="5">
        <v>0.28799999999999998</v>
      </c>
      <c r="H12" s="15">
        <v>4000</v>
      </c>
      <c r="I12" s="5">
        <f t="shared" ref="I12:I13" si="0">H12*G12</f>
        <v>1152</v>
      </c>
    </row>
    <row r="13" spans="1:9" ht="20.45" customHeight="1" thickBot="1" x14ac:dyDescent="0.3">
      <c r="A13" s="50"/>
      <c r="B13" s="5">
        <v>1200</v>
      </c>
      <c r="C13" s="6">
        <v>600</v>
      </c>
      <c r="D13" s="40">
        <v>50</v>
      </c>
      <c r="E13" s="5">
        <v>7</v>
      </c>
      <c r="F13" s="5">
        <v>5.04</v>
      </c>
      <c r="G13" s="5">
        <v>0.252</v>
      </c>
      <c r="H13" s="15">
        <v>4000</v>
      </c>
      <c r="I13" s="5">
        <f t="shared" si="0"/>
        <v>1008</v>
      </c>
    </row>
  </sheetData>
  <sheetProtection formatCells="0" formatColumns="0" formatRows="0" insertColumns="0" insertRows="0" insertHyperlinks="0" deleteColumns="0" deleteRows="0"/>
  <mergeCells count="5">
    <mergeCell ref="A7:I7"/>
    <mergeCell ref="B8:D8"/>
    <mergeCell ref="E8:G8"/>
    <mergeCell ref="H8:I8"/>
    <mergeCell ref="A10:A13"/>
  </mergeCells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7"/>
  <sheetViews>
    <sheetView topLeftCell="A10" zoomScaleNormal="100" workbookViewId="0">
      <selection activeCell="O12" sqref="O12"/>
    </sheetView>
  </sheetViews>
  <sheetFormatPr defaultRowHeight="15" x14ac:dyDescent="0.25"/>
  <cols>
    <col min="1" max="1" width="27.140625" customWidth="1"/>
    <col min="5" max="5" width="38.28515625" customWidth="1"/>
    <col min="6" max="10" width="8.85546875" hidden="1" customWidth="1"/>
    <col min="11" max="11" width="13.85546875" customWidth="1"/>
    <col min="12" max="12" width="8.85546875" hidden="1" customWidth="1"/>
  </cols>
  <sheetData>
    <row r="6" spans="1:12" ht="9.75" customHeight="1" x14ac:dyDescent="0.25"/>
    <row r="7" spans="1:12" ht="27.6" customHeight="1" thickBot="1" x14ac:dyDescent="0.3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5"/>
      <c r="L7" s="16"/>
    </row>
    <row r="8" spans="1:12" ht="36" customHeight="1" thickBot="1" x14ac:dyDescent="0.3">
      <c r="A8" s="4" t="s">
        <v>0</v>
      </c>
      <c r="B8" s="56" t="s">
        <v>3</v>
      </c>
      <c r="C8" s="58"/>
      <c r="D8" s="65" t="s">
        <v>45</v>
      </c>
      <c r="E8" s="66"/>
      <c r="F8" s="66"/>
      <c r="G8" s="66"/>
      <c r="H8" s="66"/>
      <c r="I8" s="66"/>
      <c r="J8" s="66"/>
      <c r="K8" s="5"/>
      <c r="L8" s="16"/>
    </row>
    <row r="9" spans="1:12" ht="20.45" customHeight="1" thickBot="1" x14ac:dyDescent="0.3">
      <c r="A9" s="4" t="s">
        <v>21</v>
      </c>
      <c r="B9" s="63">
        <v>1600</v>
      </c>
      <c r="C9" s="64"/>
      <c r="D9" s="67" t="s">
        <v>22</v>
      </c>
      <c r="E9" s="68"/>
      <c r="F9" s="68"/>
      <c r="G9" s="68"/>
      <c r="H9" s="68"/>
      <c r="I9" s="68"/>
      <c r="J9" s="68"/>
      <c r="K9" s="69"/>
      <c r="L9" s="16"/>
    </row>
    <row r="10" spans="1:12" ht="20.45" customHeight="1" thickBot="1" x14ac:dyDescent="0.3">
      <c r="A10" s="4" t="s">
        <v>23</v>
      </c>
      <c r="B10" s="63">
        <v>3250</v>
      </c>
      <c r="C10" s="64"/>
      <c r="D10" s="70"/>
      <c r="E10" s="71"/>
      <c r="F10" s="71"/>
      <c r="G10" s="71"/>
      <c r="H10" s="71"/>
      <c r="I10" s="71"/>
      <c r="J10" s="71"/>
      <c r="K10" s="72"/>
      <c r="L10" s="16"/>
    </row>
    <row r="11" spans="1:12" ht="34.5" customHeight="1" thickBot="1" x14ac:dyDescent="0.3">
      <c r="A11" s="4" t="s">
        <v>24</v>
      </c>
      <c r="B11" s="63">
        <v>3060</v>
      </c>
      <c r="C11" s="64"/>
      <c r="D11" s="70"/>
      <c r="E11" s="71"/>
      <c r="F11" s="71"/>
      <c r="G11" s="71"/>
      <c r="H11" s="71"/>
      <c r="I11" s="71"/>
      <c r="J11" s="71"/>
      <c r="K11" s="72"/>
      <c r="L11" s="16"/>
    </row>
    <row r="12" spans="1:12" ht="20.45" customHeight="1" thickBot="1" x14ac:dyDescent="0.3">
      <c r="A12" s="4" t="s">
        <v>25</v>
      </c>
      <c r="B12" s="60">
        <v>3950</v>
      </c>
      <c r="C12" s="61"/>
      <c r="D12" s="70"/>
      <c r="E12" s="71"/>
      <c r="F12" s="71"/>
      <c r="G12" s="71"/>
      <c r="H12" s="71"/>
      <c r="I12" s="71"/>
      <c r="J12" s="71"/>
      <c r="K12" s="72"/>
      <c r="L12" s="16"/>
    </row>
    <row r="13" spans="1:12" ht="20.45" customHeight="1" thickBot="1" x14ac:dyDescent="0.3">
      <c r="A13" s="17"/>
      <c r="B13" s="18"/>
      <c r="C13" s="18"/>
      <c r="D13" s="19"/>
      <c r="E13" s="19"/>
      <c r="F13" s="19"/>
      <c r="G13" s="19"/>
      <c r="H13" s="19"/>
      <c r="I13" s="19"/>
      <c r="J13" s="19"/>
      <c r="K13" s="14"/>
      <c r="L13" s="16"/>
    </row>
    <row r="14" spans="1:12" ht="20.45" customHeight="1" thickBot="1" x14ac:dyDescent="0.3">
      <c r="A14" s="17"/>
      <c r="B14" s="85" t="s">
        <v>44</v>
      </c>
      <c r="C14" s="86"/>
      <c r="D14" s="86"/>
      <c r="E14" s="86"/>
      <c r="F14" s="86"/>
      <c r="G14" s="86"/>
      <c r="H14" s="86"/>
      <c r="I14" s="86"/>
      <c r="J14" s="86"/>
      <c r="K14" s="87"/>
      <c r="L14" s="16"/>
    </row>
    <row r="15" spans="1:12" ht="31.15" customHeight="1" thickBot="1" x14ac:dyDescent="0.3">
      <c r="A15" s="20"/>
      <c r="B15" s="88"/>
      <c r="C15" s="88"/>
      <c r="D15" s="88"/>
      <c r="E15" s="88"/>
      <c r="F15" s="88"/>
      <c r="G15" s="88"/>
      <c r="H15" s="88"/>
      <c r="I15" s="88"/>
      <c r="J15" s="88"/>
      <c r="K15" s="89"/>
      <c r="L15" s="16"/>
    </row>
    <row r="16" spans="1:12" ht="36.75" customHeight="1" thickBot="1" x14ac:dyDescent="0.3">
      <c r="A16" s="4" t="s">
        <v>26</v>
      </c>
      <c r="B16" s="79" t="s">
        <v>27</v>
      </c>
      <c r="C16" s="80"/>
      <c r="D16" s="56" t="s">
        <v>40</v>
      </c>
      <c r="E16" s="57"/>
      <c r="F16" s="21"/>
      <c r="G16" s="21"/>
      <c r="H16" s="21"/>
      <c r="I16" s="21"/>
      <c r="J16" s="21"/>
      <c r="K16" s="79" t="s">
        <v>41</v>
      </c>
      <c r="L16" s="80"/>
    </row>
    <row r="17" spans="1:12" ht="21" customHeight="1" thickBot="1" x14ac:dyDescent="0.3">
      <c r="A17" s="4" t="s">
        <v>28</v>
      </c>
      <c r="B17" s="81">
        <v>8</v>
      </c>
      <c r="C17" s="82"/>
      <c r="D17" s="83" t="s">
        <v>29</v>
      </c>
      <c r="E17" s="84"/>
      <c r="F17" s="22"/>
      <c r="G17" s="22"/>
      <c r="H17" s="22"/>
      <c r="I17" s="22"/>
      <c r="J17" s="22"/>
      <c r="K17" s="60">
        <v>1470</v>
      </c>
      <c r="L17" s="61"/>
    </row>
    <row r="18" spans="1:12" ht="21" customHeight="1" thickBot="1" x14ac:dyDescent="0.3">
      <c r="A18" s="4" t="s">
        <v>30</v>
      </c>
      <c r="B18" s="81">
        <v>10</v>
      </c>
      <c r="C18" s="82"/>
      <c r="D18" s="75"/>
      <c r="E18" s="76"/>
      <c r="F18" s="23"/>
      <c r="G18" s="23"/>
      <c r="H18" s="23"/>
      <c r="I18" s="23"/>
      <c r="J18" s="23"/>
      <c r="K18" s="60">
        <v>1840</v>
      </c>
      <c r="L18" s="61"/>
    </row>
    <row r="19" spans="1:12" ht="21" customHeight="1" thickBot="1" x14ac:dyDescent="0.3">
      <c r="A19" s="4" t="s">
        <v>31</v>
      </c>
      <c r="B19" s="81">
        <v>13</v>
      </c>
      <c r="C19" s="82"/>
      <c r="D19" s="75"/>
      <c r="E19" s="76"/>
      <c r="F19" s="23"/>
      <c r="G19" s="23"/>
      <c r="H19" s="23"/>
      <c r="I19" s="23"/>
      <c r="J19" s="23"/>
      <c r="K19" s="60">
        <v>2240</v>
      </c>
      <c r="L19" s="61"/>
    </row>
    <row r="20" spans="1:12" ht="45" customHeight="1" thickBot="1" x14ac:dyDescent="0.3">
      <c r="A20" s="4" t="s">
        <v>32</v>
      </c>
      <c r="B20" s="81">
        <v>14</v>
      </c>
      <c r="C20" s="82"/>
      <c r="D20" s="73" t="s">
        <v>29</v>
      </c>
      <c r="E20" s="74"/>
      <c r="F20" s="24"/>
      <c r="G20" s="24"/>
      <c r="H20" s="24"/>
      <c r="I20" s="24"/>
      <c r="J20" s="24"/>
      <c r="K20" s="60">
        <v>2600</v>
      </c>
      <c r="L20" s="61"/>
    </row>
    <row r="21" spans="1:12" ht="21" customHeight="1" thickBot="1" x14ac:dyDescent="0.3">
      <c r="A21" s="4" t="s">
        <v>33</v>
      </c>
      <c r="B21" s="81">
        <v>16</v>
      </c>
      <c r="C21" s="82"/>
      <c r="D21" s="73" t="s">
        <v>42</v>
      </c>
      <c r="E21" s="74"/>
      <c r="F21" s="25"/>
      <c r="G21" s="25"/>
      <c r="H21" s="25"/>
      <c r="I21" s="25"/>
      <c r="J21" s="25"/>
      <c r="K21" s="60">
        <v>2850</v>
      </c>
      <c r="L21" s="61"/>
    </row>
    <row r="22" spans="1:12" ht="21" customHeight="1" thickBot="1" x14ac:dyDescent="0.3">
      <c r="A22" s="4" t="s">
        <v>34</v>
      </c>
      <c r="B22" s="90">
        <v>16</v>
      </c>
      <c r="C22" s="91"/>
      <c r="D22" s="73"/>
      <c r="E22" s="74"/>
      <c r="F22" s="21"/>
      <c r="G22" s="21"/>
      <c r="H22" s="21"/>
      <c r="I22" s="21"/>
      <c r="J22" s="21"/>
      <c r="K22" s="60">
        <v>2850</v>
      </c>
      <c r="L22" s="61"/>
    </row>
    <row r="23" spans="1:12" ht="21" customHeight="1" thickBot="1" x14ac:dyDescent="0.3">
      <c r="A23" s="4" t="s">
        <v>35</v>
      </c>
      <c r="B23" s="90">
        <v>18</v>
      </c>
      <c r="C23" s="91"/>
      <c r="D23" s="73"/>
      <c r="E23" s="74"/>
      <c r="F23" s="22"/>
      <c r="G23" s="22"/>
      <c r="H23" s="22"/>
      <c r="I23" s="22"/>
      <c r="J23" s="22"/>
      <c r="K23" s="60">
        <v>3240</v>
      </c>
      <c r="L23" s="61"/>
    </row>
    <row r="24" spans="1:12" ht="21" customHeight="1" thickBot="1" x14ac:dyDescent="0.3">
      <c r="A24" s="4" t="s">
        <v>36</v>
      </c>
      <c r="B24" s="81">
        <v>20</v>
      </c>
      <c r="C24" s="82"/>
      <c r="D24" s="73"/>
      <c r="E24" s="74"/>
      <c r="F24" s="23"/>
      <c r="G24" s="23"/>
      <c r="H24" s="23"/>
      <c r="I24" s="23"/>
      <c r="J24" s="23"/>
      <c r="K24" s="60">
        <v>3570</v>
      </c>
      <c r="L24" s="61"/>
    </row>
    <row r="25" spans="1:12" ht="21" customHeight="1" thickBot="1" x14ac:dyDescent="0.3">
      <c r="A25" s="4" t="s">
        <v>37</v>
      </c>
      <c r="B25" s="81">
        <v>25</v>
      </c>
      <c r="C25" s="82"/>
      <c r="D25" s="75" t="s">
        <v>43</v>
      </c>
      <c r="E25" s="76"/>
      <c r="F25" s="23"/>
      <c r="G25" s="23"/>
      <c r="H25" s="23"/>
      <c r="I25" s="23"/>
      <c r="J25" s="23"/>
      <c r="K25" s="60">
        <v>4440</v>
      </c>
      <c r="L25" s="61"/>
    </row>
    <row r="26" spans="1:12" ht="21" customHeight="1" thickBot="1" x14ac:dyDescent="0.3">
      <c r="A26" s="4" t="s">
        <v>38</v>
      </c>
      <c r="B26" s="81">
        <v>30</v>
      </c>
      <c r="C26" s="82"/>
      <c r="D26" s="75"/>
      <c r="E26" s="76"/>
      <c r="F26" s="24"/>
      <c r="G26" s="24"/>
      <c r="H26" s="24"/>
      <c r="I26" s="24"/>
      <c r="J26" s="24"/>
      <c r="K26" s="60">
        <v>4800</v>
      </c>
      <c r="L26" s="61"/>
    </row>
    <row r="27" spans="1:12" ht="21" customHeight="1" thickBot="1" x14ac:dyDescent="0.3">
      <c r="A27" s="4" t="s">
        <v>39</v>
      </c>
      <c r="B27" s="81">
        <v>35</v>
      </c>
      <c r="C27" s="82"/>
      <c r="D27" s="77"/>
      <c r="E27" s="78"/>
      <c r="F27" s="25"/>
      <c r="G27" s="25"/>
      <c r="H27" s="25"/>
      <c r="I27" s="25"/>
      <c r="J27" s="25"/>
      <c r="K27" s="60">
        <v>6130</v>
      </c>
      <c r="L27" s="61"/>
    </row>
  </sheetData>
  <sheetProtection formatCells="0" formatColumns="0" formatRows="0" insertColumns="0" insertRows="0" insertHyperlinks="0" deleteColumns="0" deleteRows="0" sort="0" autoFilter="0" pivotTables="0"/>
  <mergeCells count="38">
    <mergeCell ref="K26:L26"/>
    <mergeCell ref="K27:L27"/>
    <mergeCell ref="B14:K15"/>
    <mergeCell ref="K21:L21"/>
    <mergeCell ref="K22:L22"/>
    <mergeCell ref="K23:L23"/>
    <mergeCell ref="K24:L24"/>
    <mergeCell ref="K25:L25"/>
    <mergeCell ref="D16:E16"/>
    <mergeCell ref="B21:C21"/>
    <mergeCell ref="B22:C22"/>
    <mergeCell ref="B23:C23"/>
    <mergeCell ref="B24:C24"/>
    <mergeCell ref="B25:C25"/>
    <mergeCell ref="B26:C26"/>
    <mergeCell ref="B27:C27"/>
    <mergeCell ref="K16:L16"/>
    <mergeCell ref="K17:L17"/>
    <mergeCell ref="K18:L18"/>
    <mergeCell ref="K19:L19"/>
    <mergeCell ref="K20:L20"/>
    <mergeCell ref="D21:E24"/>
    <mergeCell ref="D25:E27"/>
    <mergeCell ref="B16:C16"/>
    <mergeCell ref="B17:C17"/>
    <mergeCell ref="B18:C18"/>
    <mergeCell ref="B19:C19"/>
    <mergeCell ref="B20:C20"/>
    <mergeCell ref="D17:E19"/>
    <mergeCell ref="D20:E20"/>
    <mergeCell ref="B12:C12"/>
    <mergeCell ref="A7:J7"/>
    <mergeCell ref="B8:C8"/>
    <mergeCell ref="B9:C9"/>
    <mergeCell ref="B10:C10"/>
    <mergeCell ref="B11:C11"/>
    <mergeCell ref="D8:J8"/>
    <mergeCell ref="D9:K12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ПЕНОПЛЭКС</vt:lpstr>
      <vt:lpstr>УРСА XPS</vt:lpstr>
      <vt:lpstr>РАВАТЕРМ</vt:lpstr>
      <vt:lpstr>ПОЛИСПЕН</vt:lpstr>
      <vt:lpstr>ПЕНОПЛАСТ</vt:lpstr>
      <vt:lpstr>ПОЛИСПЕН!Область_печати</vt:lpstr>
      <vt:lpstr>РАВАТЕРМ!Область_печати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2018-07-04T10:02:31Z</dcterms:modified>
</cp:coreProperties>
</file>